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Policy\Audit Program\2019-20 Audit Program\"/>
    </mc:Choice>
  </mc:AlternateContent>
  <xr:revisionPtr revIDLastSave="0" documentId="13_ncr:1_{202E8295-6148-4DF1-BC6D-A8D327A4E4D1}" xr6:coauthVersionLast="37" xr6:coauthVersionMax="37" xr10:uidLastSave="{00000000-0000-0000-0000-000000000000}"/>
  <bookViews>
    <workbookView xWindow="0" yWindow="0" windowWidth="17256" windowHeight="7848" xr2:uid="{00000000-000D-0000-FFFF-FFFF00000000}"/>
  </bookViews>
  <sheets>
    <sheet name="October 15" sheetId="1" r:id="rId1"/>
    <sheet name="Last Day of school" sheetId="2" r:id="rId2"/>
  </sheets>
  <definedNames>
    <definedName name="_xlnm.Print_Area" localSheetId="1">'Last Day of school'!$A$1:$W$47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2" l="1"/>
  <c r="W21" i="2"/>
  <c r="U21" i="2"/>
  <c r="W22" i="2"/>
  <c r="S8" i="2"/>
  <c r="S9" i="2"/>
  <c r="S10" i="2"/>
  <c r="S21" i="2"/>
  <c r="O21" i="2"/>
  <c r="S22" i="2"/>
  <c r="P8" i="2"/>
  <c r="P9" i="2"/>
  <c r="P10" i="2"/>
  <c r="P21" i="2"/>
  <c r="N21" i="2"/>
  <c r="P22" i="2"/>
  <c r="L8" i="2"/>
  <c r="L9" i="2"/>
  <c r="L10" i="2"/>
  <c r="L21" i="2"/>
  <c r="G21" i="2"/>
  <c r="L22" i="2"/>
  <c r="I8" i="2"/>
  <c r="I9" i="2"/>
  <c r="I10" i="2"/>
  <c r="I21" i="2"/>
  <c r="I22" i="2"/>
  <c r="E8" i="2"/>
  <c r="E9" i="2"/>
  <c r="E10" i="2"/>
  <c r="E21" i="2"/>
  <c r="C21" i="2"/>
  <c r="E22" i="2"/>
  <c r="V21" i="2"/>
  <c r="R21" i="2"/>
  <c r="K21" i="2"/>
  <c r="H21" i="2"/>
  <c r="D21" i="2"/>
  <c r="S8" i="1"/>
  <c r="S9" i="1"/>
  <c r="S10" i="1"/>
  <c r="S21" i="1"/>
  <c r="O21" i="1"/>
  <c r="S22" i="1"/>
  <c r="P8" i="1"/>
  <c r="P9" i="1"/>
  <c r="P10" i="1"/>
  <c r="P21" i="1"/>
  <c r="N21" i="1"/>
  <c r="P22" i="1"/>
  <c r="L8" i="1"/>
  <c r="L9" i="1"/>
  <c r="L10" i="1"/>
  <c r="L21" i="1"/>
  <c r="G21" i="1"/>
  <c r="L22" i="1"/>
  <c r="E10" i="1"/>
  <c r="E9" i="1"/>
  <c r="E8" i="1"/>
  <c r="E21" i="1"/>
  <c r="C21" i="1"/>
  <c r="E22" i="1"/>
  <c r="D21" i="1"/>
  <c r="H21" i="1"/>
  <c r="K21" i="1"/>
  <c r="R21" i="1"/>
  <c r="U21" i="1"/>
  <c r="V21" i="1"/>
  <c r="W8" i="1"/>
  <c r="W21" i="1"/>
  <c r="W22" i="1"/>
  <c r="I9" i="1"/>
  <c r="I10" i="1"/>
  <c r="I8" i="1"/>
  <c r="I21" i="1"/>
  <c r="I22" i="1"/>
</calcChain>
</file>

<file path=xl/sharedStrings.xml><?xml version="1.0" encoding="utf-8"?>
<sst xmlns="http://schemas.openxmlformats.org/spreadsheetml/2006/main" count="156" uniqueCount="68">
  <si>
    <t>APPLICATION FOR CHARTER SCHOOL AID</t>
  </si>
  <si>
    <t>Reported on</t>
  </si>
  <si>
    <t>50% Verification</t>
  </si>
  <si>
    <t>Verified signed</t>
  </si>
  <si>
    <t>Verified #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</si>
  <si>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</si>
  <si>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</si>
  <si>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</si>
  <si>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</si>
  <si>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</si>
  <si>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</si>
  <si>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</si>
  <si>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</si>
  <si>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</si>
  <si>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</si>
  <si>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</si>
  <si>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</si>
  <si>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</si>
  <si>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</si>
  <si>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</si>
  <si>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</si>
  <si>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</si>
  <si>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</si>
  <si>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</si>
  <si>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</si>
  <si>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</si>
  <si>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</si>
  <si>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</si>
  <si>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</si>
  <si>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</si>
  <si>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</si>
  <si>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</si>
  <si>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</si>
  <si>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</si>
  <si>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Use random selection without replacement to choose sample.</t>
  </si>
  <si>
    <t>ANYTOWN CHARTER SCHOOL</t>
  </si>
  <si>
    <t>100% of Student Population must be tested.  50% of student population is tested at Oct 15 and remainder of 50% of student is tested at Final Count.</t>
  </si>
  <si>
    <t>2a</t>
  </si>
  <si>
    <t>Determine sample for each count:</t>
  </si>
  <si>
    <t>Note: Distribute the sample among the grades in the same proportion as the whole population.</t>
  </si>
  <si>
    <t>2b</t>
  </si>
  <si>
    <t>2c</t>
  </si>
  <si>
    <t>3a</t>
  </si>
  <si>
    <t>3b</t>
  </si>
  <si>
    <t>4a</t>
  </si>
  <si>
    <t>Submission to DOE reported</t>
  </si>
  <si>
    <t>Submission to DOE Reported Special Ed/</t>
  </si>
  <si>
    <t>Sample size for each count is 50% of total enrollment</t>
  </si>
  <si>
    <t>The same student should not be chosen more than once for any of the two counts.</t>
  </si>
  <si>
    <t>2b and 2c</t>
  </si>
  <si>
    <t>NOTE</t>
  </si>
  <si>
    <t>Of the sample selected, report the students identified as Special Ed &amp;/or Bilingual in the CHE.</t>
  </si>
  <si>
    <t>Verify classification to the students IEP.</t>
  </si>
  <si>
    <t>Verify the number of days that services were provided.</t>
  </si>
  <si>
    <t>Verify that student is not enrolled in a private school for the disabled.</t>
  </si>
  <si>
    <t>Of the sample selected,  identify the students classified as low income in the CHE system.</t>
  </si>
  <si>
    <t>Verify free lunch application/household income survey &amp;/or documentation from the charter/district.</t>
  </si>
  <si>
    <t>Verify whether student is enrolled in a county vocational program.  ADE is adjusted in the Final Enrollment count</t>
  </si>
  <si>
    <t>Auditor verified list of student records on file.</t>
  </si>
  <si>
    <t>Total Enrollment reported to DOE per Charter School Enrollment System (CHE).</t>
  </si>
  <si>
    <t>Example: Total population is 500 students. Sample size for October 15 count = 250. Sample size for final enrollment is the remaining 250. Total sample = 500.</t>
  </si>
  <si>
    <t>Pursuant to N.J.A.C.  6A:23A-15.3:  Verify the signed registration forms and the number of days enrolled.</t>
  </si>
  <si>
    <t>IMPORTANT</t>
  </si>
  <si>
    <t>To report findings, refer to Audit Recommendation Summary, Item #7.</t>
  </si>
  <si>
    <t>ENROLLMENT COUNT AS OF OCTOBER 15, 2019</t>
  </si>
  <si>
    <t>required 10/15/19</t>
  </si>
  <si>
    <t>ENROLLMENT COUNT AS OF THE LAST DAY -  JUNE ____, 2020</t>
  </si>
  <si>
    <t>required 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</si>
</sst>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11" xfId="1" applyFont="1" applyFill="1" applyBorder="1" applyAlignment="1">
      <alignment horizontal="center"/>
    </xf>
    <xf numFmtId="0" fontId="0" fillId="0" borderId="0" xfId="0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8" fillId="0" borderId="0" xfId="1" applyFont="1"/>
    <xf numFmtId="0" fontId="8" fillId="0" borderId="8" xfId="1" applyFont="1" applyBorder="1"/>
    <xf numFmtId="0" fontId="8" fillId="0" borderId="0" xfId="1" applyFont="1" applyFill="1" applyBorder="1"/>
    <xf numFmtId="0" fontId="8" fillId="3" borderId="0" xfId="1" applyFont="1" applyFill="1" applyBorder="1"/>
    <xf numFmtId="0" fontId="8" fillId="0" borderId="0" xfId="1" applyFont="1" applyBorder="1"/>
    <xf numFmtId="0" fontId="8" fillId="0" borderId="9" xfId="1" applyFont="1" applyBorder="1"/>
    <xf numFmtId="0" fontId="8" fillId="0" borderId="1" xfId="1" applyFont="1" applyBorder="1"/>
    <xf numFmtId="0" fontId="8" fillId="0" borderId="10" xfId="1" applyFont="1" applyBorder="1"/>
    <xf numFmtId="0" fontId="8" fillId="0" borderId="11" xfId="1" applyFont="1" applyFill="1" applyBorder="1"/>
    <xf numFmtId="0" fontId="8" fillId="3" borderId="11" xfId="1" applyFont="1" applyFill="1" applyBorder="1"/>
    <xf numFmtId="0" fontId="8" fillId="0" borderId="11" xfId="1" applyFont="1" applyBorder="1"/>
    <xf numFmtId="0" fontId="8" fillId="0" borderId="12" xfId="1" applyFont="1" applyBorder="1"/>
    <xf numFmtId="0" fontId="8" fillId="0" borderId="2" xfId="1" applyFont="1" applyBorder="1"/>
    <xf numFmtId="0" fontId="8" fillId="3" borderId="2" xfId="1" applyFont="1" applyFill="1" applyBorder="1"/>
    <xf numFmtId="164" fontId="8" fillId="0" borderId="0" xfId="2" applyNumberFormat="1" applyFont="1" applyBorder="1"/>
    <xf numFmtId="9" fontId="8" fillId="0" borderId="0" xfId="2" applyFont="1" applyBorder="1"/>
    <xf numFmtId="0" fontId="9" fillId="0" borderId="0" xfId="1" applyFont="1" applyAlignment="1">
      <alignment horizontal="center" textRotation="180"/>
    </xf>
    <xf numFmtId="0" fontId="10" fillId="2" borderId="0" xfId="1" applyFont="1" applyFill="1" applyBorder="1"/>
    <xf numFmtId="0" fontId="8" fillId="2" borderId="0" xfId="1" applyFont="1" applyFill="1" applyBorder="1"/>
    <xf numFmtId="164" fontId="8" fillId="2" borderId="0" xfId="1" applyNumberFormat="1" applyFont="1" applyFill="1" applyBorder="1"/>
    <xf numFmtId="0" fontId="6" fillId="0" borderId="0" xfId="1" applyFont="1" applyAlignment="1">
      <alignment horizontal="center"/>
    </xf>
    <xf numFmtId="0" fontId="10" fillId="0" borderId="0" xfId="1" applyFont="1" applyFill="1" applyBorder="1"/>
    <xf numFmtId="164" fontId="8" fillId="0" borderId="0" xfId="1" applyNumberFormat="1" applyFont="1" applyFill="1" applyBorder="1"/>
    <xf numFmtId="0" fontId="3" fillId="2" borderId="0" xfId="0" applyFont="1" applyFill="1"/>
    <xf numFmtId="0" fontId="0" fillId="2" borderId="0" xfId="0" applyFont="1" applyFill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8" fillId="3" borderId="15" xfId="1" applyFont="1" applyFill="1" applyBorder="1"/>
    <xf numFmtId="0" fontId="8" fillId="3" borderId="14" xfId="1" applyFont="1" applyFill="1" applyBorder="1"/>
    <xf numFmtId="0" fontId="8" fillId="3" borderId="16" xfId="1" applyFont="1" applyFill="1" applyBorder="1"/>
    <xf numFmtId="0" fontId="10" fillId="2" borderId="0" xfId="1" applyFont="1" applyFill="1"/>
    <xf numFmtId="0" fontId="4" fillId="0" borderId="0" xfId="1" applyFont="1" applyFill="1" applyBorder="1" applyAlignment="1">
      <alignment horizontal="center"/>
    </xf>
    <xf numFmtId="0" fontId="8" fillId="3" borderId="13" xfId="1" applyFont="1" applyFill="1" applyBorder="1"/>
    <xf numFmtId="0" fontId="4" fillId="0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zoomScaleNormal="100" workbookViewId="0">
      <selection activeCell="N28" sqref="N28"/>
    </sheetView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1" t="s">
        <v>65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2"/>
      <c r="G8" s="27">
        <v>125</v>
      </c>
      <c r="H8" s="29">
        <v>125</v>
      </c>
      <c r="I8" s="29">
        <f>+G8-H8</f>
        <v>0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27">
        <v>62</v>
      </c>
      <c r="H9" s="29">
        <v>62</v>
      </c>
      <c r="I9" s="29">
        <f t="shared" ref="I9:I10" si="1">+G9-H9</f>
        <v>0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27">
        <v>63</v>
      </c>
      <c r="H10" s="29">
        <v>63</v>
      </c>
      <c r="I10" s="29">
        <f t="shared" si="1"/>
        <v>0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54"/>
      <c r="G21" s="37">
        <f t="shared" si="5"/>
        <v>250</v>
      </c>
      <c r="H21" s="37">
        <f t="shared" si="5"/>
        <v>250</v>
      </c>
      <c r="I21" s="37">
        <f t="shared" si="5"/>
        <v>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>
        <f>+I21/G21</f>
        <v>0</v>
      </c>
      <c r="J22" s="40"/>
      <c r="K22" s="29"/>
      <c r="L22" s="40">
        <f>+L21/G21</f>
        <v>0.04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80" zoomScaleNormal="80" workbookViewId="0">
      <selection activeCell="B4" sqref="B4:W4"/>
    </sheetView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21875" style="2" bestFit="1" customWidth="1"/>
    <col min="9" max="9" width="8.109375" style="2" bestFit="1" customWidth="1"/>
    <col min="10" max="10" width="1.88671875" style="2" customWidth="1"/>
    <col min="11" max="11" width="8.88671875" style="2"/>
    <col min="12" max="12" width="7.21875" style="2" bestFit="1" customWidth="1"/>
    <col min="13" max="13" width="2.33203125" style="2" customWidth="1"/>
    <col min="14" max="14" width="8.88671875" style="2"/>
    <col min="15" max="15" width="10.2187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2187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58" t="s">
        <v>67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7"/>
      <c r="G8" s="56"/>
      <c r="H8" s="29">
        <v>125</v>
      </c>
      <c r="I8" s="29">
        <f>+G8-H8</f>
        <v>-125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56"/>
      <c r="H9" s="29">
        <v>62</v>
      </c>
      <c r="I9" s="29">
        <f t="shared" ref="I9:I10" si="1">+G9-H9</f>
        <v>-62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56"/>
      <c r="H10" s="29">
        <v>63</v>
      </c>
      <c r="I10" s="29">
        <f t="shared" si="1"/>
        <v>-63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38"/>
      <c r="G21" s="37">
        <f t="shared" si="5"/>
        <v>0</v>
      </c>
      <c r="H21" s="37">
        <f t="shared" si="5"/>
        <v>250</v>
      </c>
      <c r="I21" s="37">
        <f t="shared" si="5"/>
        <v>-250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 t="e">
        <f>+I21/G21</f>
        <v>#DIV/0!</v>
      </c>
      <c r="J22" s="40"/>
      <c r="K22" s="29"/>
      <c r="L22" s="40" t="e">
        <f>+L21/G21</f>
        <v>#DIV/0!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15</vt:lpstr>
      <vt:lpstr>Last Day of school</vt:lpstr>
      <vt:lpstr>'Last Day of school'!Print_Area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2019-04-11T15:19:22Z</cp:lastPrinted>
  <dcterms:created xsi:type="dcterms:W3CDTF">2016-05-24T16:06:51Z</dcterms:created>
  <dcterms:modified xsi:type="dcterms:W3CDTF">2020-06-12T15:01:26Z</dcterms:modified>
</cp:coreProperties>
</file>